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780" windowHeight="7560" activeTab="0"/>
  </bookViews>
  <sheets>
    <sheet name="te" sheetId="1" r:id="rId1"/>
  </sheets>
  <definedNames/>
  <calcPr fullCalcOnLoad="1"/>
</workbook>
</file>

<file path=xl/sharedStrings.xml><?xml version="1.0" encoding="utf-8"?>
<sst xmlns="http://schemas.openxmlformats.org/spreadsheetml/2006/main" count="48" uniqueCount="29">
  <si>
    <t>Duschen</t>
  </si>
  <si>
    <t>Damen</t>
  </si>
  <si>
    <t>Herren</t>
  </si>
  <si>
    <t>Gleichzeitig anwesend</t>
  </si>
  <si>
    <t>Gleichzeitiges Arbeitsende</t>
  </si>
  <si>
    <t>gesamt</t>
  </si>
  <si>
    <t>Produktion</t>
  </si>
  <si>
    <t>Beschäftigte</t>
  </si>
  <si>
    <t>Pause</t>
  </si>
  <si>
    <t>Verwaltung</t>
  </si>
  <si>
    <t>WCs</t>
  </si>
  <si>
    <t>Lichte Höhe mind. 2,0 m; ohne Erkältungsgefahr benutzbar; mit Wasserspülung und Toilettpapier; den sanitären Anforderungen entsprechen und in hygienischem Zustand gehalten werden; in unmittelbarer Nähe eine Waschgelegenheit</t>
  </si>
  <si>
    <t>Waschplätze</t>
  </si>
  <si>
    <t>Licht Höhe mind. 2,0 m; fließendes Wasser (nach Möglichkeit kalt/warm); Einweghandtücher oder Händetrockner; keine Fußroste aus Holz; mind. 21 ° Raumtemperatur</t>
  </si>
  <si>
    <t>Licht Höhe mind. 2,0 m; keine Fußroste aus Holz; mind. 24 ° Raumtemperatur; Erreichbarkeit der Umkleideräume ohne Erkältungsgefahr</t>
  </si>
  <si>
    <t>Umkleideräume</t>
  </si>
  <si>
    <t>freie Bodenfläche</t>
  </si>
  <si>
    <t>Licht Höhe mind. 2,0 m; Kleiderkästen hier untergebracht sind (wenn Duschen vorhanden); mind. 21 ° Raumtemperatur; Erreichbarkeit der Duschräume ohne Erkältungsgefahr</t>
  </si>
  <si>
    <t>Aufenthaltsräume</t>
  </si>
  <si>
    <t>freier Luftraum</t>
  </si>
  <si>
    <t>Sitzgelegenheiten</t>
  </si>
  <si>
    <t>davon Pissstände</t>
  </si>
  <si>
    <t>Kleiderkästen müssen ausreichend groß, luftig und versperrbar; müssen Schutz vor Wegnahme und Einwirkungen von Nässe, Staub, Dämpfe, Gerüche, etc. bieten.</t>
  </si>
  <si>
    <t>Kleiderkästen (Spinde)</t>
  </si>
  <si>
    <t>Licht Höhe mind. 2,5 m; mind. 21 ° Raumtemperatur; ausreichend große Tische, keine unzumutbaren Beeinträchtigungen (Lärm, Staub, Hitze, etc.)</t>
  </si>
  <si>
    <t>Spinde</t>
  </si>
  <si>
    <t>m²</t>
  </si>
  <si>
    <t>Sessel</t>
  </si>
  <si>
    <t>m³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</si>
</sst>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00"/>
    <numFmt numFmtId="173" formatCode="#,##0.00_m\²"/>
    <numFmt numFmtId="174" formatCode="0_ ;\-0\ "/>
    <numFmt numFmtId="175" formatCode="0.00_ ;\-0.00\ "/>
  </numFmts>
  <fonts count="36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17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Fill="1" applyBorder="1" applyAlignment="1">
      <alignment horizontal="center"/>
    </xf>
    <xf numFmtId="1" fontId="0" fillId="33" borderId="17" xfId="0" applyNumberFormat="1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7" xfId="0" applyFill="1" applyBorder="1" applyAlignment="1">
      <alignment horizontal="left"/>
    </xf>
    <xf numFmtId="175" fontId="0" fillId="33" borderId="17" xfId="0" applyNumberFormat="1" applyFill="1" applyBorder="1" applyAlignment="1">
      <alignment horizontal="center"/>
    </xf>
    <xf numFmtId="175" fontId="0" fillId="0" borderId="17" xfId="0" applyNumberFormat="1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0" borderId="17" xfId="0" applyFill="1" applyBorder="1" applyAlignment="1" quotePrefix="1">
      <alignment horizontal="center"/>
    </xf>
    <xf numFmtId="1" fontId="0" fillId="33" borderId="19" xfId="0" applyNumberFormat="1" applyFill="1" applyBorder="1" applyAlignment="1">
      <alignment horizontal="center"/>
    </xf>
    <xf numFmtId="0" fontId="0" fillId="0" borderId="2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 horizontal="right" vertical="top"/>
    </xf>
    <xf numFmtId="0" fontId="0" fillId="33" borderId="0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0" borderId="20" xfId="0" applyBorder="1" applyAlignment="1">
      <alignment horizontal="left" vertical="top"/>
    </xf>
    <xf numFmtId="0" fontId="1" fillId="0" borderId="20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1" fontId="1" fillId="0" borderId="0" xfId="0" applyNumberFormat="1" applyFont="1" applyFill="1" applyBorder="1" applyAlignment="1">
      <alignment horizontal="center" vertical="top"/>
    </xf>
    <xf numFmtId="1" fontId="1" fillId="0" borderId="21" xfId="0" applyNumberFormat="1" applyFont="1" applyBorder="1" applyAlignment="1">
      <alignment horizontal="center" vertical="top"/>
    </xf>
    <xf numFmtId="0" fontId="0" fillId="33" borderId="19" xfId="0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175" fontId="0" fillId="33" borderId="19" xfId="0" applyNumberFormat="1" applyFill="1" applyBorder="1" applyAlignment="1">
      <alignment horizontal="center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175" fontId="1" fillId="0" borderId="0" xfId="0" applyNumberFormat="1" applyFont="1" applyBorder="1" applyAlignment="1">
      <alignment horizontal="center" vertical="top"/>
    </xf>
    <xf numFmtId="175" fontId="1" fillId="0" borderId="21" xfId="0" applyNumberFormat="1" applyFont="1" applyBorder="1" applyAlignment="1">
      <alignment horizontal="center" vertical="top"/>
    </xf>
    <xf numFmtId="0" fontId="0" fillId="0" borderId="20" xfId="0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1" fontId="0" fillId="33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175" fontId="1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workbookViewId="0" topLeftCell="A1">
      <selection activeCell="B3" sqref="B3"/>
    </sheetView>
  </sheetViews>
  <sheetFormatPr defaultColWidth="11.421875" defaultRowHeight="12.75"/>
  <cols>
    <col min="1" max="1" width="22.7109375" style="0" customWidth="1"/>
    <col min="2" max="7" width="11.7109375" style="1" customWidth="1"/>
  </cols>
  <sheetData>
    <row r="1" spans="1:7" s="4" customFormat="1" ht="18.75" customHeight="1">
      <c r="A1" s="13"/>
      <c r="B1" s="54" t="s">
        <v>1</v>
      </c>
      <c r="C1" s="54"/>
      <c r="D1" s="54"/>
      <c r="E1" s="54" t="s">
        <v>2</v>
      </c>
      <c r="F1" s="54"/>
      <c r="G1" s="55"/>
    </row>
    <row r="2" spans="1:7" s="5" customFormat="1" ht="12" thickBot="1">
      <c r="A2" s="12"/>
      <c r="B2" s="10" t="s">
        <v>5</v>
      </c>
      <c r="C2" s="10" t="s">
        <v>9</v>
      </c>
      <c r="D2" s="10" t="s">
        <v>6</v>
      </c>
      <c r="E2" s="10" t="s">
        <v>5</v>
      </c>
      <c r="F2" s="10" t="s">
        <v>9</v>
      </c>
      <c r="G2" s="11" t="s">
        <v>6</v>
      </c>
    </row>
    <row r="3" spans="1:7" ht="15" customHeight="1">
      <c r="A3" s="9" t="s">
        <v>7</v>
      </c>
      <c r="B3" s="60"/>
      <c r="C3" s="60"/>
      <c r="D3" s="60"/>
      <c r="E3" s="60"/>
      <c r="F3" s="60"/>
      <c r="G3" s="61"/>
    </row>
    <row r="4" spans="1:7" ht="15" customHeight="1">
      <c r="A4" s="7" t="s">
        <v>3</v>
      </c>
      <c r="B4" s="62"/>
      <c r="C4" s="62"/>
      <c r="D4" s="62"/>
      <c r="E4" s="62"/>
      <c r="F4" s="62"/>
      <c r="G4" s="63"/>
    </row>
    <row r="5" spans="1:7" ht="15" customHeight="1">
      <c r="A5" s="7" t="s">
        <v>4</v>
      </c>
      <c r="B5" s="62"/>
      <c r="C5" s="62"/>
      <c r="D5" s="62"/>
      <c r="E5" s="62"/>
      <c r="F5" s="62"/>
      <c r="G5" s="63"/>
    </row>
    <row r="6" spans="1:7" ht="15" customHeight="1" thickBot="1">
      <c r="A6" s="8" t="s">
        <v>8</v>
      </c>
      <c r="B6" s="64"/>
      <c r="C6" s="64"/>
      <c r="D6" s="64"/>
      <c r="E6" s="64"/>
      <c r="F6" s="64"/>
      <c r="G6" s="65"/>
    </row>
    <row r="7" ht="62.25" customHeight="1"/>
    <row r="8" spans="1:7" s="2" customFormat="1" ht="15" customHeight="1">
      <c r="A8" s="21" t="s">
        <v>10</v>
      </c>
      <c r="B8" s="22"/>
      <c r="C8" s="15">
        <f>ROUNDUP(C4/15,0)</f>
        <v>0</v>
      </c>
      <c r="D8" s="15">
        <f>ROUNDUP(D4/15,0)</f>
        <v>0</v>
      </c>
      <c r="E8" s="16"/>
      <c r="F8" s="15">
        <f>ROUNDUP(F4/15,0)</f>
        <v>0</v>
      </c>
      <c r="G8" s="23">
        <f>ROUNDUP(G4/15,0)</f>
        <v>0</v>
      </c>
    </row>
    <row r="9" spans="1:7" s="3" customFormat="1" ht="19.5" customHeight="1">
      <c r="A9" s="24"/>
      <c r="B9" s="25"/>
      <c r="C9" s="25"/>
      <c r="D9" s="25"/>
      <c r="E9" s="26" t="s">
        <v>21</v>
      </c>
      <c r="F9" s="27">
        <f>F8/2</f>
        <v>0</v>
      </c>
      <c r="G9" s="28">
        <f>G8/2</f>
        <v>0</v>
      </c>
    </row>
    <row r="10" spans="1:7" ht="49.5" customHeight="1">
      <c r="A10" s="29"/>
      <c r="B10" s="58" t="s">
        <v>11</v>
      </c>
      <c r="C10" s="58"/>
      <c r="D10" s="58"/>
      <c r="E10" s="58"/>
      <c r="F10" s="58"/>
      <c r="G10" s="59"/>
    </row>
    <row r="11" spans="1:7" s="2" customFormat="1" ht="15" customHeight="1">
      <c r="A11" s="21" t="s">
        <v>12</v>
      </c>
      <c r="B11" s="14"/>
      <c r="C11" s="15">
        <f>ROUNDUP(C5/5,0)</f>
        <v>0</v>
      </c>
      <c r="D11" s="15">
        <f>ROUNDUP(D5/5,0)</f>
        <v>0</v>
      </c>
      <c r="E11" s="16"/>
      <c r="F11" s="15">
        <f>ROUNDUP(F5/5,0)</f>
        <v>0</v>
      </c>
      <c r="G11" s="23">
        <f>ROUNDUP(G5/5,0)</f>
        <v>0</v>
      </c>
    </row>
    <row r="12" spans="1:7" s="6" customFormat="1" ht="10.5" customHeight="1">
      <c r="A12" s="30"/>
      <c r="B12" s="31"/>
      <c r="C12" s="32" t="s">
        <v>12</v>
      </c>
      <c r="D12" s="32" t="s">
        <v>12</v>
      </c>
      <c r="E12" s="33"/>
      <c r="F12" s="32" t="s">
        <v>12</v>
      </c>
      <c r="G12" s="34" t="s">
        <v>12</v>
      </c>
    </row>
    <row r="13" spans="1:7" ht="49.5" customHeight="1">
      <c r="A13" s="24"/>
      <c r="B13" s="58" t="s">
        <v>13</v>
      </c>
      <c r="C13" s="58"/>
      <c r="D13" s="58"/>
      <c r="E13" s="58"/>
      <c r="F13" s="58"/>
      <c r="G13" s="59"/>
    </row>
    <row r="14" spans="1:7" s="2" customFormat="1" ht="15" customHeight="1">
      <c r="A14" s="21" t="s">
        <v>0</v>
      </c>
      <c r="B14" s="14"/>
      <c r="C14" s="16"/>
      <c r="D14" s="15">
        <f>ROUNDUP(D5/5,0)</f>
        <v>0</v>
      </c>
      <c r="E14" s="16"/>
      <c r="F14" s="16"/>
      <c r="G14" s="23">
        <f>ROUNDUP(G5/5,0)</f>
        <v>0</v>
      </c>
    </row>
    <row r="15" spans="1:7" s="6" customFormat="1" ht="10.5" customHeight="1">
      <c r="A15" s="30"/>
      <c r="B15" s="31"/>
      <c r="C15" s="33"/>
      <c r="D15" s="32" t="s">
        <v>0</v>
      </c>
      <c r="E15" s="33"/>
      <c r="F15" s="33"/>
      <c r="G15" s="34" t="s">
        <v>0</v>
      </c>
    </row>
    <row r="16" spans="1:7" ht="39.75" customHeight="1">
      <c r="A16" s="24"/>
      <c r="B16" s="58" t="s">
        <v>14</v>
      </c>
      <c r="C16" s="58"/>
      <c r="D16" s="58"/>
      <c r="E16" s="58"/>
      <c r="F16" s="58"/>
      <c r="G16" s="59"/>
    </row>
    <row r="17" spans="1:7" s="2" customFormat="1" ht="15" customHeight="1">
      <c r="A17" s="21" t="s">
        <v>23</v>
      </c>
      <c r="B17" s="14"/>
      <c r="C17" s="14"/>
      <c r="D17" s="17">
        <f>D3</f>
        <v>0</v>
      </c>
      <c r="E17" s="14"/>
      <c r="F17" s="14"/>
      <c r="G17" s="35">
        <f>G3</f>
        <v>0</v>
      </c>
    </row>
    <row r="18" spans="1:7" s="6" customFormat="1" ht="10.5" customHeight="1">
      <c r="A18" s="30"/>
      <c r="B18" s="31"/>
      <c r="C18" s="31"/>
      <c r="D18" s="36" t="s">
        <v>25</v>
      </c>
      <c r="E18" s="31"/>
      <c r="F18" s="31"/>
      <c r="G18" s="37" t="s">
        <v>25</v>
      </c>
    </row>
    <row r="19" spans="1:7" s="4" customFormat="1" ht="39.75" customHeight="1">
      <c r="A19" s="24"/>
      <c r="B19" s="58" t="s">
        <v>22</v>
      </c>
      <c r="C19" s="58"/>
      <c r="D19" s="58"/>
      <c r="E19" s="58"/>
      <c r="F19" s="58"/>
      <c r="G19" s="59"/>
    </row>
    <row r="20" spans="1:7" s="2" customFormat="1" ht="15" customHeight="1">
      <c r="A20" s="21" t="s">
        <v>15</v>
      </c>
      <c r="B20" s="18" t="s">
        <v>16</v>
      </c>
      <c r="C20" s="17"/>
      <c r="D20" s="19">
        <f>ROUNDUP(D5*0.6,1)</f>
        <v>0</v>
      </c>
      <c r="E20" s="20"/>
      <c r="F20" s="20"/>
      <c r="G20" s="38">
        <f>ROUNDUP(G5*0.6,1)</f>
        <v>0</v>
      </c>
    </row>
    <row r="21" spans="1:7" s="3" customFormat="1" ht="10.5" customHeight="1">
      <c r="A21" s="24"/>
      <c r="B21" s="39"/>
      <c r="C21" s="40"/>
      <c r="D21" s="41" t="s">
        <v>26</v>
      </c>
      <c r="E21" s="40"/>
      <c r="F21" s="40"/>
      <c r="G21" s="42" t="s">
        <v>26</v>
      </c>
    </row>
    <row r="22" spans="1:7" s="2" customFormat="1" ht="15" customHeight="1">
      <c r="A22" s="43"/>
      <c r="B22" s="44" t="s">
        <v>20</v>
      </c>
      <c r="C22" s="45"/>
      <c r="D22" s="46">
        <f>D5</f>
        <v>0</v>
      </c>
      <c r="E22" s="47"/>
      <c r="F22" s="47"/>
      <c r="G22" s="48">
        <f>G5</f>
        <v>0</v>
      </c>
    </row>
    <row r="23" spans="1:7" s="6" customFormat="1" ht="10.5" customHeight="1">
      <c r="A23" s="30"/>
      <c r="B23" s="49"/>
      <c r="C23" s="31"/>
      <c r="D23" s="36" t="s">
        <v>27</v>
      </c>
      <c r="E23" s="50"/>
      <c r="F23" s="50"/>
      <c r="G23" s="37" t="s">
        <v>27</v>
      </c>
    </row>
    <row r="24" spans="1:7" ht="49.5" customHeight="1">
      <c r="A24" s="24"/>
      <c r="B24" s="58" t="s">
        <v>17</v>
      </c>
      <c r="C24" s="58"/>
      <c r="D24" s="58"/>
      <c r="E24" s="58"/>
      <c r="F24" s="58"/>
      <c r="G24" s="59"/>
    </row>
    <row r="25" spans="1:7" s="2" customFormat="1" ht="15" customHeight="1">
      <c r="A25" s="21" t="s">
        <v>18</v>
      </c>
      <c r="B25" s="18" t="s">
        <v>19</v>
      </c>
      <c r="C25" s="17"/>
      <c r="D25" s="19">
        <f>ROUNDUP(D6*3.5,1)</f>
        <v>0</v>
      </c>
      <c r="E25" s="20"/>
      <c r="F25" s="20"/>
      <c r="G25" s="38">
        <f>ROUNDUP(G6*3.5,1)</f>
        <v>0</v>
      </c>
    </row>
    <row r="26" spans="1:7" s="6" customFormat="1" ht="10.5" customHeight="1">
      <c r="A26" s="30"/>
      <c r="B26" s="49"/>
      <c r="C26" s="31"/>
      <c r="D26" s="41" t="s">
        <v>28</v>
      </c>
      <c r="E26" s="50"/>
      <c r="F26" s="50"/>
      <c r="G26" s="42" t="s">
        <v>28</v>
      </c>
    </row>
    <row r="27" spans="1:7" s="2" customFormat="1" ht="15" customHeight="1">
      <c r="A27" s="43"/>
      <c r="B27" s="44" t="s">
        <v>16</v>
      </c>
      <c r="C27" s="45"/>
      <c r="D27" s="45">
        <f>D6</f>
        <v>0</v>
      </c>
      <c r="E27" s="51"/>
      <c r="F27" s="51"/>
      <c r="G27" s="52">
        <f>G6</f>
        <v>0</v>
      </c>
    </row>
    <row r="28" spans="1:7" s="3" customFormat="1" ht="10.5" customHeight="1">
      <c r="A28" s="24"/>
      <c r="B28" s="39"/>
      <c r="C28" s="40"/>
      <c r="D28" s="41" t="s">
        <v>26</v>
      </c>
      <c r="E28" s="40"/>
      <c r="F28" s="40"/>
      <c r="G28" s="42" t="s">
        <v>26</v>
      </c>
    </row>
    <row r="29" spans="1:7" s="2" customFormat="1" ht="15" customHeight="1">
      <c r="A29" s="43"/>
      <c r="B29" s="44" t="s">
        <v>20</v>
      </c>
      <c r="C29" s="45"/>
      <c r="D29" s="45">
        <f>D6</f>
        <v>0</v>
      </c>
      <c r="E29" s="51"/>
      <c r="F29" s="51"/>
      <c r="G29" s="52">
        <f>G6</f>
        <v>0</v>
      </c>
    </row>
    <row r="30" spans="1:7" s="6" customFormat="1" ht="10.5" customHeight="1">
      <c r="A30" s="30"/>
      <c r="B30" s="49"/>
      <c r="C30" s="31"/>
      <c r="D30" s="36" t="s">
        <v>27</v>
      </c>
      <c r="E30" s="50"/>
      <c r="F30" s="50"/>
      <c r="G30" s="37" t="s">
        <v>27</v>
      </c>
    </row>
    <row r="31" spans="1:7" ht="39.75" customHeight="1">
      <c r="A31" s="53"/>
      <c r="B31" s="56" t="s">
        <v>24</v>
      </c>
      <c r="C31" s="56"/>
      <c r="D31" s="56"/>
      <c r="E31" s="56"/>
      <c r="F31" s="56"/>
      <c r="G31" s="57"/>
    </row>
    <row r="32" ht="18" customHeight="1"/>
    <row r="33" ht="18" customHeight="1"/>
  </sheetData>
  <sheetProtection password="EB47" sheet="1" selectLockedCells="1"/>
  <mergeCells count="8">
    <mergeCell ref="B1:D1"/>
    <mergeCell ref="E1:G1"/>
    <mergeCell ref="B31:G31"/>
    <mergeCell ref="B10:G10"/>
    <mergeCell ref="B13:G13"/>
    <mergeCell ref="B16:G16"/>
    <mergeCell ref="B24:G24"/>
    <mergeCell ref="B19:G19"/>
  </mergeCells>
  <printOptions horizontalCentered="1" verticalCentered="1"/>
  <pageMargins left="0.5905511811023623" right="0.3937007874015748" top="1.7716535433070868" bottom="0.3937007874015748" header="1.1023622047244095" footer="0.5118110236220472"/>
  <pageSetup fitToWidth="0" fitToHeight="1" horizontalDpi="600" verticalDpi="600" orientation="portrait" paperSize="9" r:id="rId1"/>
  <headerFooter alignWithMargins="0">
    <oddHeader>&amp;C&amp;"Arial,Fett"&amp;18Berechnungsblatt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Technisches Büro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Josef Schaffer</dc:creator>
  <cp:keywords/>
  <dc:description/>
  <cp:lastModifiedBy>DI Josef Schaffer</cp:lastModifiedBy>
  <cp:lastPrinted>2010-10-17T14:21:58Z</cp:lastPrinted>
  <dcterms:created xsi:type="dcterms:W3CDTF">2004-08-02T07:52:39Z</dcterms:created>
  <dcterms:modified xsi:type="dcterms:W3CDTF">2010-10-17T14:39:57Z</dcterms:modified>
  <cp:category/>
  <cp:version/>
  <cp:contentType/>
  <cp:contentStatus/>
</cp:coreProperties>
</file>